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esktop\"/>
    </mc:Choice>
  </mc:AlternateContent>
  <xr:revisionPtr revIDLastSave="0" documentId="13_ncr:1_{FD357B7F-0591-4DBC-9BAD-70F918C55C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31" i="1" s="1"/>
  <c r="B24" i="1"/>
  <c r="B25" i="1" s="1"/>
  <c r="B26" i="1" s="1"/>
  <c r="B32" i="1" s="1"/>
  <c r="B15" i="1"/>
  <c r="B14" i="1"/>
  <c r="B13" i="1"/>
  <c r="B16" i="1" s="1"/>
  <c r="B17" i="1" s="1"/>
  <c r="B18" i="1" s="1"/>
  <c r="B12" i="1"/>
  <c r="B11" i="1"/>
  <c r="B10" i="1"/>
  <c r="B9" i="1"/>
</calcChain>
</file>

<file path=xl/sharedStrings.xml><?xml version="1.0" encoding="utf-8"?>
<sst xmlns="http://schemas.openxmlformats.org/spreadsheetml/2006/main" count="32" uniqueCount="32">
  <si>
    <t>Total</t>
  </si>
  <si>
    <t>ASSETS</t>
  </si>
  <si>
    <t xml:space="preserve">   Current Assets</t>
  </si>
  <si>
    <t xml:space="preserve">      Bank Accounts</t>
  </si>
  <si>
    <t xml:space="preserve">         Assembly All Purpose</t>
  </si>
  <si>
    <t xml:space="preserve">         Assembly Restricted Use</t>
  </si>
  <si>
    <t xml:space="preserve">         Federal</t>
  </si>
  <si>
    <t xml:space="preserve">         Senate All Purpose</t>
  </si>
  <si>
    <t xml:space="preserve">         Senate Restricted Use</t>
  </si>
  <si>
    <t xml:space="preserve">         State All Purpose</t>
  </si>
  <si>
    <t xml:space="preserve">         State Restricted Use</t>
  </si>
  <si>
    <t xml:space="preserve">      Total Bank Accounts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</si>
  <si>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</si>
  <si>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</si>
  <si>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</si>
  <si>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</si>
  <si>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</si>
  <si>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</si>
  <si>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 (A/P)</t>
  </si>
  <si>
    <t xml:space="preserve">         Total Accounts Payable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</si>
  <si>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</si>
  <si>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</si>
  <si>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</si>
  <si>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</si>
  <si>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</si>
  <si>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</si>
  <si>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</si>
  <si>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</si>
  <si>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Wednesday, Jun 17, 2020 03:19:20 PM GMT-7 - Accrual Basis</t>
  </si>
  <si>
    <t>Sacramento GOP</t>
  </si>
  <si>
    <t>Balance Sheet</t>
  </si>
  <si>
    <t>As of May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</si>
</sst>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topLeftCell="A4" workbookViewId="0">
      <selection activeCell="B31" sqref="B31"/>
    </sheetView>
  </sheetViews>
  <sheetFormatPr defaultRowHeight="15" x14ac:dyDescent="0.25"/>
  <cols>
    <col min="1" max="1" width="30.140625" customWidth="1"/>
    <col min="2" max="2" width="12.85546875" customWidth="1"/>
  </cols>
  <sheetData>
    <row r="1" spans="1:2" ht="18" x14ac:dyDescent="0.25">
      <c r="A1" s="10" t="s">
        <v>29</v>
      </c>
      <c r="B1" s="9"/>
    </row>
    <row r="2" spans="1:2" ht="18" x14ac:dyDescent="0.25">
      <c r="A2" s="10" t="s">
        <v>30</v>
      </c>
      <c r="B2" s="9"/>
    </row>
    <row r="3" spans="1:2" x14ac:dyDescent="0.25">
      <c r="A3" s="11" t="s">
        <v>31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4"/>
    </row>
    <row r="9" spans="1:2" x14ac:dyDescent="0.25">
      <c r="A9" s="3" t="s">
        <v>4</v>
      </c>
      <c r="B9" s="5">
        <f>125</f>
        <v>125</v>
      </c>
    </row>
    <row r="10" spans="1:2" x14ac:dyDescent="0.25">
      <c r="A10" s="3" t="s">
        <v>5</v>
      </c>
      <c r="B10" s="5">
        <f>1107.83</f>
        <v>1107.83</v>
      </c>
    </row>
    <row r="11" spans="1:2" x14ac:dyDescent="0.25">
      <c r="A11" s="3" t="s">
        <v>6</v>
      </c>
      <c r="B11" s="5">
        <f>1044.55</f>
        <v>1044.55</v>
      </c>
    </row>
    <row r="12" spans="1:2" x14ac:dyDescent="0.25">
      <c r="A12" s="3" t="s">
        <v>7</v>
      </c>
      <c r="B12" s="5">
        <f>1339</f>
        <v>1339</v>
      </c>
    </row>
    <row r="13" spans="1:2" x14ac:dyDescent="0.25">
      <c r="A13" s="3" t="s">
        <v>8</v>
      </c>
      <c r="B13" s="5">
        <f>892.73</f>
        <v>892.73</v>
      </c>
    </row>
    <row r="14" spans="1:2" x14ac:dyDescent="0.25">
      <c r="A14" s="3" t="s">
        <v>9</v>
      </c>
      <c r="B14" s="5">
        <f>8339.08</f>
        <v>8339.08</v>
      </c>
    </row>
    <row r="15" spans="1:2" x14ac:dyDescent="0.25">
      <c r="A15" s="3" t="s">
        <v>10</v>
      </c>
      <c r="B15" s="5">
        <f>3704.41</f>
        <v>3704.41</v>
      </c>
    </row>
    <row r="16" spans="1:2" x14ac:dyDescent="0.25">
      <c r="A16" s="3" t="s">
        <v>11</v>
      </c>
      <c r="B16" s="6">
        <f>((((((B9)+(B10))+(B11))+(B12))+(B13))+(B14))+(B15)</f>
        <v>16552.599999999999</v>
      </c>
    </row>
    <row r="17" spans="1:2" x14ac:dyDescent="0.25">
      <c r="A17" s="3" t="s">
        <v>12</v>
      </c>
      <c r="B17" s="6">
        <f>B16</f>
        <v>16552.599999999999</v>
      </c>
    </row>
    <row r="18" spans="1:2" x14ac:dyDescent="0.25">
      <c r="A18" s="3" t="s">
        <v>13</v>
      </c>
      <c r="B18" s="7">
        <f>B17</f>
        <v>16552.599999999999</v>
      </c>
    </row>
    <row r="19" spans="1:2" x14ac:dyDescent="0.25">
      <c r="A19" s="3" t="s">
        <v>14</v>
      </c>
      <c r="B19" s="4"/>
    </row>
    <row r="20" spans="1:2" x14ac:dyDescent="0.25">
      <c r="A20" s="3" t="s">
        <v>15</v>
      </c>
      <c r="B20" s="4"/>
    </row>
    <row r="21" spans="1:2" x14ac:dyDescent="0.25">
      <c r="A21" s="3" t="s">
        <v>16</v>
      </c>
      <c r="B21" s="4"/>
    </row>
    <row r="22" spans="1:2" x14ac:dyDescent="0.25">
      <c r="A22" s="3" t="s">
        <v>17</v>
      </c>
      <c r="B22" s="4"/>
    </row>
    <row r="23" spans="1:2" x14ac:dyDescent="0.25">
      <c r="A23" s="3" t="s">
        <v>18</v>
      </c>
      <c r="B23" s="5">
        <v>8013.74</v>
      </c>
    </row>
    <row r="24" spans="1:2" x14ac:dyDescent="0.25">
      <c r="A24" s="3" t="s">
        <v>19</v>
      </c>
      <c r="B24" s="6">
        <f>B23</f>
        <v>8013.74</v>
      </c>
    </row>
    <row r="25" spans="1:2" x14ac:dyDescent="0.25">
      <c r="A25" s="3" t="s">
        <v>20</v>
      </c>
      <c r="B25" s="6">
        <f>B24</f>
        <v>8013.74</v>
      </c>
    </row>
    <row r="26" spans="1:2" x14ac:dyDescent="0.25">
      <c r="A26" s="3" t="s">
        <v>21</v>
      </c>
      <c r="B26" s="6">
        <f>B25</f>
        <v>8013.74</v>
      </c>
    </row>
    <row r="27" spans="1:2" x14ac:dyDescent="0.25">
      <c r="A27" s="3" t="s">
        <v>22</v>
      </c>
      <c r="B27" s="4"/>
    </row>
    <row r="28" spans="1:2" x14ac:dyDescent="0.25">
      <c r="A28" s="3" t="s">
        <v>23</v>
      </c>
      <c r="B28" s="5">
        <f>25491</f>
        <v>25491</v>
      </c>
    </row>
    <row r="29" spans="1:2" x14ac:dyDescent="0.25">
      <c r="A29" s="3" t="s">
        <v>24</v>
      </c>
      <c r="B29" s="5">
        <v>-9691.82</v>
      </c>
    </row>
    <row r="30" spans="1:2" x14ac:dyDescent="0.25">
      <c r="A30" s="3" t="s">
        <v>25</v>
      </c>
      <c r="B30" s="5">
        <v>-7260.32</v>
      </c>
    </row>
    <row r="31" spans="1:2" x14ac:dyDescent="0.25">
      <c r="A31" s="3" t="s">
        <v>26</v>
      </c>
      <c r="B31" s="6">
        <f>((B28)+(B29))+(B30)</f>
        <v>8538.86</v>
      </c>
    </row>
    <row r="32" spans="1:2" x14ac:dyDescent="0.25">
      <c r="A32" s="3" t="s">
        <v>27</v>
      </c>
      <c r="B32" s="7">
        <f>(B26)+(B31)</f>
        <v>16552.599999999999</v>
      </c>
    </row>
    <row r="33" spans="1:2" x14ac:dyDescent="0.25">
      <c r="A33" s="3"/>
      <c r="B33" s="4"/>
    </row>
    <row r="36" spans="1:2" x14ac:dyDescent="0.25">
      <c r="A36" s="8" t="s">
        <v>28</v>
      </c>
      <c r="B36" s="9"/>
    </row>
  </sheetData>
  <mergeCells count="4">
    <mergeCell ref="A36:B36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 Burch</cp:lastModifiedBy>
  <dcterms:created xsi:type="dcterms:W3CDTF">2020-06-17T22:19:20Z</dcterms:created>
  <dcterms:modified xsi:type="dcterms:W3CDTF">2020-06-17T23:01:24Z</dcterms:modified>
</cp:coreProperties>
</file>